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36110001MAC_87.699\"/>
    </mc:Choice>
  </mc:AlternateContent>
  <xr:revisionPtr revIDLastSave="0" documentId="13_ncr:1_{A2A6CC34-201E-46C9-BCBE-581EF92771DE}" xr6:coauthVersionLast="47" xr6:coauthVersionMax="47" xr10:uidLastSave="{00000000-0000-0000-0000-000000000000}"/>
  <bookViews>
    <workbookView xWindow="-120" yWindow="-120" windowWidth="20730" windowHeight="11040" xr2:uid="{BA0C887E-EDE6-48E7-8B0E-DAE3628A6CBF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  <externalReference r:id="rId8"/>
  </externalReferences>
  <definedNames>
    <definedName name="_2" localSheetId="0">#REF!</definedName>
    <definedName name="_2" localSheetId="3">#REF!</definedName>
    <definedName name="_2">#REF!</definedName>
    <definedName name="_xlnm._FilterDatabase" localSheetId="3" hidden="1">'COMPOSIÇÃO DAS DESPESAS'!$A$5:$G$7</definedName>
    <definedName name="A" localSheetId="0">#REF!</definedName>
    <definedName name="A" localSheetId="3">#REF!</definedName>
    <definedName name="A" localSheetId="2">#REF!</definedName>
    <definedName name="A">#REF!</definedName>
    <definedName name="AAAAAAAAAAA" localSheetId="0">#REF!</definedName>
    <definedName name="AAAAAAAAAAA" localSheetId="3">#REF!</definedName>
    <definedName name="AAAAAAAAAAA" localSheetId="2">#REF!</definedName>
    <definedName name="AAAAAAAAAAA">#REF!</definedName>
    <definedName name="ANEXO12" localSheetId="3">#REF!</definedName>
    <definedName name="ANEXO12">#REF!</definedName>
    <definedName name="_xlnm.Print_Area" localSheetId="3">'COMPOSIÇÃO DAS DESPESAS'!$A$1:$G$7</definedName>
    <definedName name="_xlnm.Print_Area" localSheetId="2">'FLUXO DE CAIXA'!$A$1:$B$17</definedName>
    <definedName name="_xlnm.Print_Area" localSheetId="1">'ORDEM BANCÁRIA'!$A$1:$J$20</definedName>
    <definedName name="B" localSheetId="0">#REF!</definedName>
    <definedName name="B" localSheetId="3">#REF!</definedName>
    <definedName name="B" localSheetId="2">#REF!</definedName>
    <definedName name="B">#REF!</definedName>
    <definedName name="bbbbbbbbbbbbbbb" localSheetId="0">#REF!</definedName>
    <definedName name="bbbbbbbbbbbbbbb" localSheetId="3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3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3">#REF!</definedName>
    <definedName name="CONSOLIDADO" localSheetId="2">#REF!</definedName>
    <definedName name="CONSOLIDADO">#REF!</definedName>
    <definedName name="CRIS" localSheetId="0">#REF!</definedName>
    <definedName name="CRIS" localSheetId="3">#REF!</definedName>
    <definedName name="CRIS" localSheetId="2">#REF!</definedName>
    <definedName name="CRIS">#REF!</definedName>
    <definedName name="DCNE" localSheetId="3">#REF!</definedName>
    <definedName name="DCNE">#REF!</definedName>
    <definedName name="dEMONS" localSheetId="3">#REF!</definedName>
    <definedName name="dEMONS">#REF!</definedName>
    <definedName name="Despesas">[3]RecProprios!$E$1:$E$65536</definedName>
    <definedName name="E" localSheetId="0">#REF!</definedName>
    <definedName name="E" localSheetId="3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3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3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3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3">#REF!</definedName>
    <definedName name="F" localSheetId="2">#REF!</definedName>
    <definedName name="F">#REF!</definedName>
    <definedName name="FFFFFFF" localSheetId="0">#REF!</definedName>
    <definedName name="FFFFFFF" localSheetId="3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3">#REF!</definedName>
    <definedName name="FFFFFFFFFFFFFFFFFF" localSheetId="2">#REF!</definedName>
    <definedName name="FFFFFFFFFFFFFFFFFF">#REF!</definedName>
    <definedName name="Fonte">[3]Tabelas!$D$1:$D$3</definedName>
    <definedName name="fppfpfpfp" localSheetId="0">#REF!</definedName>
    <definedName name="fppfpfpfp" localSheetId="3">#REF!</definedName>
    <definedName name="fppfpfpfp" localSheetId="2">#REF!</definedName>
    <definedName name="fppfpfpfp">#REF!</definedName>
    <definedName name="ggg" localSheetId="0">#REF!</definedName>
    <definedName name="ggg" localSheetId="3">#REF!</definedName>
    <definedName name="ggg" localSheetId="2">#REF!</definedName>
    <definedName name="ggg">#REF!</definedName>
    <definedName name="GR" localSheetId="0">#REF!</definedName>
    <definedName name="GR" localSheetId="3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3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3">#REF!</definedName>
    <definedName name="já" localSheetId="2">#REF!</definedName>
    <definedName name="já">#REF!</definedName>
    <definedName name="jjjjjjjjjjjjjjjjjjjjj" localSheetId="0">#REF!</definedName>
    <definedName name="jjjjjjjjjjjjjjjjjjjjj" localSheetId="3">#REF!</definedName>
    <definedName name="jjjjjjjjjjjjjjjjjjjjj" localSheetId="2">#REF!</definedName>
    <definedName name="jjjjjjjjjjjjjjjjjjjjj">#REF!</definedName>
    <definedName name="k" localSheetId="0">#REF!</definedName>
    <definedName name="k" localSheetId="3">#REF!</definedName>
    <definedName name="k" localSheetId="2">#REF!</definedName>
    <definedName name="k">#REF!</definedName>
    <definedName name="LDLDLDLDLD" localSheetId="0">#REF!</definedName>
    <definedName name="LDLDLDLDLD" localSheetId="3">#REF!</definedName>
    <definedName name="LDLDLDLDLD" localSheetId="2">#REF!</definedName>
    <definedName name="LDLDLDLDLD">#REF!</definedName>
    <definedName name="LeiAutorizadora">[3]Tabelas!$F$1:$F$13</definedName>
    <definedName name="LL" localSheetId="0">#REF!</definedName>
    <definedName name="LL" localSheetId="3">#REF!</definedName>
    <definedName name="LL" localSheetId="2">#REF!</definedName>
    <definedName name="LL">#REF!</definedName>
    <definedName name="mmmm" localSheetId="0">#REF!</definedName>
    <definedName name="mmmm" localSheetId="3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3">#REF!</definedName>
    <definedName name="N___Consolidado_ICESP_HIER" localSheetId="2">#REF!</definedName>
    <definedName name="N___Consolidado_ICESP_HIER">#REF!</definedName>
    <definedName name="NatDesp">[3]Tabelas!$A$1:$A$6</definedName>
    <definedName name="o" localSheetId="0">#REF!</definedName>
    <definedName name="o" localSheetId="3">#REF!</definedName>
    <definedName name="o" localSheetId="2">#REF!</definedName>
    <definedName name="o">#REF!</definedName>
    <definedName name="tb" localSheetId="0">#REF!</definedName>
    <definedName name="tb" localSheetId="3">#REF!</definedName>
    <definedName name="tb" localSheetId="2">#REF!</definedName>
    <definedName name="tb">#REF!</definedName>
    <definedName name="tbCG">[4]Plan1!$J$5:$K$1422</definedName>
    <definedName name="tbEspTit">[4]Plan1!$A$5:$B$7</definedName>
    <definedName name="tbTpReceita">[4]Plan1!$D$5:$E$10</definedName>
    <definedName name="_xlnm.Print_Titles" localSheetId="3">'COMPOSIÇÃO DAS DESPESAS'!$1:$5</definedName>
    <definedName name="UGE">[3]Tabelas!$E$1:$E$3</definedName>
    <definedName name="z" localSheetId="0">#REF!</definedName>
    <definedName name="z" localSheetId="3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3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3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3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3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3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3" i="3" l="1"/>
  <c r="B15" i="3" s="1"/>
  <c r="B17" i="3" s="1"/>
  <c r="F7" i="4"/>
  <c r="B10" i="3"/>
</calcChain>
</file>

<file path=xl/sharedStrings.xml><?xml version="1.0" encoding="utf-8"?>
<sst xmlns="http://schemas.openxmlformats.org/spreadsheetml/2006/main" count="27" uniqueCount="25">
  <si>
    <t xml:space="preserve">  </t>
  </si>
  <si>
    <t>EMENDA N°36110001</t>
  </si>
  <si>
    <t>SECRETARIA DE ESTADO DA SAÚDE DE SÃO PAULO</t>
  </si>
  <si>
    <t>RESOLUÇÃO SS Nº 135, DE 26 DE JUNHO DE 2026</t>
  </si>
  <si>
    <t>INCREMENTO MAC - DEPUTADA LUIZA ERUNDINA - ICR</t>
  </si>
  <si>
    <t>JULHO/2026</t>
  </si>
  <si>
    <t xml:space="preserve">Fluxo de Caixa Realizado </t>
  </si>
  <si>
    <t>Saldo inicial</t>
  </si>
  <si>
    <t>VERBA</t>
  </si>
  <si>
    <t>RECEITAS FINANCEIRAS</t>
  </si>
  <si>
    <t>Total</t>
  </si>
  <si>
    <t>Pagamentos de despesas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</si>
  <si>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</si>
  <si>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</si>
  <si>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</si>
  <si>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</si>
  <si>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</si>
  <si>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</si>
  <si>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</si>
  <si>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</si>
  <si>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</si>
  <si>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MATERIAIS HOSPITALARES EM GERAL         </t>
  </si>
  <si>
    <t>MATERIAIS DE CONSUMO</t>
  </si>
  <si>
    <t xml:space="preserve">MEDIMPORT COM PROD HOSPITALARES EIRELI-EPP    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</si>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</sst>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[Red]\-#,##0.00\ "/>
    <numFmt numFmtId="165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  <xf numFmtId="0" fontId="17" fillId="0" borderId="0" xfId="7" applyFont="1" applyAlignment="1">
      <alignment horizontal="center" vertical="center"/>
    </xf>
    <xf numFmtId="0" fontId="1" fillId="0" borderId="0" xfId="7" applyAlignment="1">
      <alignment vertical="center"/>
    </xf>
    <xf numFmtId="0" fontId="1" fillId="0" borderId="0" xfId="7" applyAlignment="1">
      <alignment horizontal="center"/>
    </xf>
    <xf numFmtId="0" fontId="1" fillId="0" borderId="0" xfId="7" applyAlignment="1">
      <alignment horizontal="left" indent="1"/>
    </xf>
    <xf numFmtId="14" fontId="1" fillId="0" borderId="0" xfId="7" applyNumberFormat="1" applyAlignment="1">
      <alignment horizontal="left" indent="1"/>
    </xf>
    <xf numFmtId="0" fontId="1" fillId="0" borderId="0" xfId="7" applyAlignment="1">
      <alignment horizontal="left" indent="2"/>
    </xf>
    <xf numFmtId="4" fontId="1" fillId="0" borderId="0" xfId="7" applyNumberFormat="1" applyAlignment="1">
      <alignment horizontal="right"/>
    </xf>
    <xf numFmtId="0" fontId="1" fillId="0" borderId="0" xfId="7"/>
    <xf numFmtId="0" fontId="18" fillId="0" borderId="0" xfId="7" applyFont="1" applyAlignment="1">
      <alignment horizontal="center" vertical="center"/>
    </xf>
    <xf numFmtId="0" fontId="19" fillId="0" borderId="0" xfId="7" applyFont="1" applyAlignment="1">
      <alignment vertical="center"/>
    </xf>
    <xf numFmtId="0" fontId="20" fillId="0" borderId="0" xfId="7" applyFont="1" applyAlignment="1">
      <alignment vertical="center" wrapText="1"/>
    </xf>
    <xf numFmtId="0" fontId="20" fillId="0" borderId="0" xfId="7" applyFont="1" applyAlignment="1">
      <alignment horizontal="center" vertical="center" wrapText="1"/>
    </xf>
    <xf numFmtId="165" fontId="21" fillId="0" borderId="0" xfId="7" applyNumberFormat="1" applyFont="1" applyAlignment="1">
      <alignment vertical="center"/>
    </xf>
    <xf numFmtId="0" fontId="22" fillId="0" borderId="0" xfId="7" applyFont="1" applyAlignment="1">
      <alignment vertical="center"/>
    </xf>
    <xf numFmtId="0" fontId="23" fillId="5" borderId="7" xfId="7" applyFont="1" applyFill="1" applyBorder="1" applyAlignment="1">
      <alignment horizontal="center" vertical="center"/>
    </xf>
    <xf numFmtId="14" fontId="24" fillId="5" borderId="7" xfId="7" applyNumberFormat="1" applyFont="1" applyFill="1" applyBorder="1" applyAlignment="1">
      <alignment horizontal="center" vertical="center"/>
    </xf>
    <xf numFmtId="14" fontId="24" fillId="5" borderId="7" xfId="7" applyNumberFormat="1" applyFont="1" applyFill="1" applyBorder="1" applyAlignment="1">
      <alignment horizontal="center" vertical="center" wrapText="1"/>
    </xf>
    <xf numFmtId="0" fontId="25" fillId="0" borderId="0" xfId="7" applyFont="1" applyAlignment="1">
      <alignment horizontal="center"/>
    </xf>
    <xf numFmtId="0" fontId="26" fillId="0" borderId="7" xfId="8" quotePrefix="1" applyNumberFormat="1" applyFont="1" applyFill="1" applyBorder="1" applyAlignment="1">
      <alignment horizontal="center" vertical="center"/>
    </xf>
    <xf numFmtId="0" fontId="27" fillId="0" borderId="7" xfId="8" applyNumberFormat="1" applyFont="1" applyFill="1" applyBorder="1" applyAlignment="1">
      <alignment horizontal="center" vertical="center"/>
    </xf>
    <xf numFmtId="0" fontId="21" fillId="0" borderId="7" xfId="4" applyFont="1" applyBorder="1" applyAlignment="1">
      <alignment vertical="center"/>
    </xf>
    <xf numFmtId="0" fontId="21" fillId="0" borderId="7" xfId="4" applyFont="1" applyBorder="1" applyAlignment="1">
      <alignment horizontal="center" vertical="center"/>
    </xf>
    <xf numFmtId="165" fontId="21" fillId="0" borderId="7" xfId="4" applyNumberFormat="1" applyFont="1" applyBorder="1" applyAlignment="1">
      <alignment horizontal="center"/>
    </xf>
    <xf numFmtId="14" fontId="21" fillId="0" borderId="7" xfId="4" applyNumberFormat="1" applyFont="1" applyBorder="1" applyAlignment="1">
      <alignment horizontal="center"/>
    </xf>
    <xf numFmtId="0" fontId="28" fillId="5" borderId="8" xfId="7" applyFont="1" applyFill="1" applyBorder="1" applyAlignment="1">
      <alignment horizontal="left" vertical="center" indent="1"/>
    </xf>
    <xf numFmtId="0" fontId="28" fillId="5" borderId="9" xfId="7" applyFont="1" applyFill="1" applyBorder="1" applyAlignment="1">
      <alignment horizontal="left" vertical="center" indent="1"/>
    </xf>
    <xf numFmtId="0" fontId="28" fillId="5" borderId="10" xfId="7" applyFont="1" applyFill="1" applyBorder="1" applyAlignment="1">
      <alignment horizontal="left" vertical="center" indent="1"/>
    </xf>
    <xf numFmtId="165" fontId="28" fillId="5" borderId="11" xfId="7" applyNumberFormat="1" applyFont="1" applyFill="1" applyBorder="1" applyAlignment="1">
      <alignment vertical="center"/>
    </xf>
    <xf numFmtId="0" fontId="29" fillId="0" borderId="0" xfId="7" applyFont="1" applyAlignment="1">
      <alignment horizontal="center" vertical="center"/>
    </xf>
    <xf numFmtId="0" fontId="29" fillId="0" borderId="0" xfId="7" applyFont="1" applyAlignment="1">
      <alignment vertical="center"/>
    </xf>
  </cellXfs>
  <cellStyles count="9">
    <cellStyle name="Normal" xfId="0" builtinId="0"/>
    <cellStyle name="Normal 2 2" xfId="4" xr:uid="{DFEBC286-D51F-43FA-9822-7138102C8E86}"/>
    <cellStyle name="Normal 2 2 2 2 12 2" xfId="6" xr:uid="{EDC3CF48-0B7F-4191-8BEB-9B429B83FB8F}"/>
    <cellStyle name="Normal 3" xfId="3" xr:uid="{2B09A5A5-7141-4353-9561-4B8A60D39560}"/>
    <cellStyle name="Normal 3 2 2" xfId="1" xr:uid="{A1C83507-B362-45F2-AB94-35BECEEDC82C}"/>
    <cellStyle name="Normal 3 2 2 2" xfId="7" xr:uid="{8E34A8A8-384A-46E2-9073-2461B56F3B0D}"/>
    <cellStyle name="Normal 4" xfId="5" xr:uid="{D48B5BFD-5CBC-406A-B428-C9CE7BA99FAF}"/>
    <cellStyle name="Normal 5" xfId="2" xr:uid="{4A283941-84BE-4D7E-96CA-D83736F143E1}"/>
    <cellStyle name="Vírgula 3 2 2" xfId="8" xr:uid="{11643EE0-22FC-41BB-8440-B260F76BFB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F3DBEBA-B98D-4A49-9C0D-EAC1C6FB3B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6300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EB1D02-5D8B-4E5A-B9AB-DFD02AA231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7</xdr:col>
      <xdr:colOff>76806</xdr:colOff>
      <xdr:row>17</xdr:row>
      <xdr:rowOff>181346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051CB56-3799-4113-A728-86AA2E151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62000"/>
          <a:ext cx="4344006" cy="26578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28575</xdr:rowOff>
    </xdr:from>
    <xdr:to>
      <xdr:col>6</xdr:col>
      <xdr:colOff>505406</xdr:colOff>
      <xdr:row>23</xdr:row>
      <xdr:rowOff>38442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B3EF30F-AAF6-4305-8B60-5BE80572B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57575"/>
          <a:ext cx="4163006" cy="24482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D61626F-B331-42A0-B96C-57F6C5A18C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981074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C821516-10F4-412E-A678-AFBF836427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0286999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99%20-%20PORT.11208/87.699%20-%20PORT.%2011208%20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699%20-%20PORT.11208\87.699%20-%20PORT.%2011208%20-%2007.26.xlsx" TargetMode="External"/><Relationship Id="rId1" Type="http://schemas.openxmlformats.org/officeDocument/2006/relationships/externalLinkPath" Target="/Controladoria/Projetos%20Controladoria/Subven&#231;&#245;es/SES/ativas/SES%20-%202026/3%20-%20PORTARIAS/87.699%20-%20PORT.11208/87.699%20-%20PORT.%2011208%20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63_87.664%20-%20PORT.8967/7%20-%20Julho.26/87.663_87.664%20-%20PORT.8967%20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663_87.664%20-%20PORT.8967\7%20-%20Julho.26\87.663_87.664%20-%20PORT.8967%20-%2007.26.xlsx" TargetMode="External"/><Relationship Id="rId1" Type="http://schemas.openxmlformats.org/officeDocument/2006/relationships/externalLinkPath" Target="/Controladoria/Projetos%20Controladoria/Subven&#231;&#245;es/SES/ativas/SES%20-%202026/3%20-%20PORTARIAS/87.663_87.664%20-%20PORT.8967/7%20-%20Julho.26/87.663_87.664%20-%20PORT.8967%20-%2007.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87.663"/>
      <sheetName val="87.664"/>
      <sheetName val="Composição"/>
      <sheetName val="Conciliação"/>
      <sheetName val="Composição 87.663"/>
      <sheetName val="Composição 87.664"/>
      <sheetName val="Pré Prestação_87.663"/>
      <sheetName val="Pré Prestação_87.664"/>
      <sheetName val="CAPA"/>
      <sheetName val="ORDEM BANCÁRIA"/>
      <sheetName val="FLUXO DE CAIXA"/>
      <sheetName val="COMPOSIÇÃO DAS DESPESAS"/>
      <sheetName val="CAPA (2)"/>
      <sheetName val="ORDEM BANCÁRIA (2)"/>
      <sheetName val="FLUXO DE CAIXA (2)"/>
      <sheetName val="COMPOSIÇÃO DAS DESPESA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8C482-2F25-4562-A247-B1C873488AC5}">
  <dimension ref="A1:M8"/>
  <sheetViews>
    <sheetView showGridLines="0" tabSelected="1" zoomScale="70" zoomScaleNormal="70" workbookViewId="0">
      <selection activeCell="S7" sqref="S7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A0F05-6295-4429-850C-1EC179296658}">
  <dimension ref="A4:N20"/>
  <sheetViews>
    <sheetView showGridLines="0" workbookViewId="0">
      <selection activeCell="S7" sqref="S7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A5" s="10"/>
      <c r="B5" s="10"/>
    </row>
    <row r="6" spans="1:14" x14ac:dyDescent="0.25">
      <c r="B6" s="10"/>
    </row>
    <row r="7" spans="1:14" x14ac:dyDescent="0.25">
      <c r="A7" s="11"/>
      <c r="B7" s="10"/>
    </row>
    <row r="8" spans="1:14" x14ac:dyDescent="0.25">
      <c r="J8" s="10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2DEA5-E9D4-4302-B602-CB0E20AB2599}">
  <dimension ref="A1:E21"/>
  <sheetViews>
    <sheetView showGridLines="0" zoomScale="85" zoomScaleNormal="85" workbookViewId="0">
      <selection activeCell="A24" sqref="A24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4" ht="52.15" customHeight="1" x14ac:dyDescent="0.25">
      <c r="A1" s="12"/>
      <c r="B1" s="12"/>
    </row>
    <row r="2" spans="1:4" ht="27" customHeight="1" x14ac:dyDescent="0.25">
      <c r="A2" s="14"/>
      <c r="B2" s="14"/>
    </row>
    <row r="3" spans="1:4" ht="37.9" customHeight="1" x14ac:dyDescent="0.25">
      <c r="A3" s="15" t="s">
        <v>6</v>
      </c>
      <c r="B3" s="15"/>
    </row>
    <row r="4" spans="1:4" ht="25.15" customHeight="1" x14ac:dyDescent="0.25">
      <c r="A4" s="16"/>
      <c r="B4" s="16"/>
    </row>
    <row r="5" spans="1:4" ht="14.45" customHeight="1" x14ac:dyDescent="0.25">
      <c r="A5" s="16"/>
      <c r="B5" s="16"/>
    </row>
    <row r="6" spans="1:4" ht="14.45" customHeight="1" thickBot="1" x14ac:dyDescent="0.3">
      <c r="A6" s="17" t="s">
        <v>7</v>
      </c>
      <c r="B6" s="18">
        <v>0</v>
      </c>
    </row>
    <row r="7" spans="1:4" ht="21.75" customHeight="1" x14ac:dyDescent="0.25">
      <c r="A7" s="19" t="s">
        <v>8</v>
      </c>
      <c r="B7" s="20">
        <v>1500000</v>
      </c>
    </row>
    <row r="8" spans="1:4" ht="21.75" customHeight="1" x14ac:dyDescent="0.25">
      <c r="A8" s="19" t="s">
        <v>9</v>
      </c>
      <c r="B8" s="20">
        <v>14460.87</v>
      </c>
    </row>
    <row r="9" spans="1:4" x14ac:dyDescent="0.25">
      <c r="A9" s="21"/>
      <c r="B9" s="22"/>
    </row>
    <row r="10" spans="1:4" x14ac:dyDescent="0.25">
      <c r="A10" s="23" t="s">
        <v>10</v>
      </c>
      <c r="B10" s="24">
        <f>SUM(B7:B9)</f>
        <v>1514460.87</v>
      </c>
    </row>
    <row r="11" spans="1:4" x14ac:dyDescent="0.25">
      <c r="A11" s="21"/>
      <c r="B11" s="22"/>
    </row>
    <row r="12" spans="1:4" ht="27.6" customHeight="1" x14ac:dyDescent="0.25">
      <c r="A12" s="25" t="s">
        <v>11</v>
      </c>
      <c r="B12" s="26"/>
    </row>
    <row r="13" spans="1:4" ht="27.6" customHeight="1" x14ac:dyDescent="0.25">
      <c r="A13" s="27" t="s">
        <v>22</v>
      </c>
      <c r="B13" s="20">
        <f>'COMPOSIÇÃO DAS DESPESAS'!F7</f>
        <v>-1919.46</v>
      </c>
      <c r="C13" s="28"/>
      <c r="D13" s="28"/>
    </row>
    <row r="14" spans="1:4" x14ac:dyDescent="0.25">
      <c r="A14" s="21"/>
      <c r="B14" s="22"/>
    </row>
    <row r="15" spans="1:4" ht="27.6" customHeight="1" x14ac:dyDescent="0.25">
      <c r="A15" s="29" t="s">
        <v>10</v>
      </c>
      <c r="B15" s="30">
        <f>SUM(B13:B14)</f>
        <v>-1919.46</v>
      </c>
      <c r="C15" s="28"/>
    </row>
    <row r="16" spans="1:4" x14ac:dyDescent="0.25">
      <c r="B16" s="32"/>
    </row>
    <row r="17" spans="1:5" ht="27.6" customHeight="1" thickBot="1" x14ac:dyDescent="0.3">
      <c r="A17" s="33" t="s">
        <v>12</v>
      </c>
      <c r="B17" s="34">
        <f>B6+B10+B15</f>
        <v>1512541.4100000001</v>
      </c>
      <c r="D17" s="35"/>
      <c r="E17" s="35"/>
    </row>
    <row r="21" spans="1:5" x14ac:dyDescent="0.25">
      <c r="A21" s="36"/>
      <c r="B21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2FB67-B378-4648-8059-AC6FF0D7A947}">
  <dimension ref="A1:G7"/>
  <sheetViews>
    <sheetView showGridLines="0" zoomScaleNormal="100" workbookViewId="0">
      <selection activeCell="D6" sqref="D6"/>
    </sheetView>
  </sheetViews>
  <sheetFormatPr defaultRowHeight="15" x14ac:dyDescent="0.25"/>
  <cols>
    <col min="1" max="1" width="6.140625" style="39" customWidth="1"/>
    <col min="2" max="2" width="13.42578125" style="39" customWidth="1"/>
    <col min="3" max="3" width="33.28515625" style="40" customWidth="1"/>
    <col min="4" max="4" width="25.5703125" style="40" customWidth="1"/>
    <col min="5" max="5" width="45.5703125" style="40" customWidth="1"/>
    <col min="6" max="6" width="15.5703125" style="43" customWidth="1"/>
    <col min="7" max="7" width="14.85546875" style="41" customWidth="1"/>
    <col min="8" max="16384" width="9.140625" style="44"/>
  </cols>
  <sheetData>
    <row r="1" spans="1:7" s="38" customFormat="1" ht="53.25" customHeight="1" x14ac:dyDescent="0.25">
      <c r="A1" s="37"/>
      <c r="B1" s="37"/>
      <c r="C1" s="37"/>
      <c r="D1" s="37"/>
      <c r="E1" s="37"/>
      <c r="F1" s="37"/>
      <c r="G1" s="37"/>
    </row>
    <row r="2" spans="1:7" ht="12" customHeight="1" x14ac:dyDescent="0.25">
      <c r="E2" s="41"/>
      <c r="F2" s="42"/>
      <c r="G2" s="43"/>
    </row>
    <row r="3" spans="1:7" s="46" customFormat="1" ht="20.100000000000001" customHeight="1" x14ac:dyDescent="0.25">
      <c r="A3" s="45" t="s">
        <v>13</v>
      </c>
      <c r="B3" s="45"/>
      <c r="C3" s="45"/>
      <c r="D3" s="45"/>
      <c r="E3" s="45"/>
      <c r="F3" s="45"/>
      <c r="G3" s="45"/>
    </row>
    <row r="4" spans="1:7" s="50" customFormat="1" ht="13.5" customHeight="1" x14ac:dyDescent="0.25">
      <c r="A4" s="47"/>
      <c r="B4" s="48"/>
      <c r="C4" s="47"/>
      <c r="D4" s="47"/>
      <c r="E4" s="47"/>
      <c r="F4" s="49"/>
      <c r="G4" s="47"/>
    </row>
    <row r="5" spans="1:7" s="54" customFormat="1" ht="27" customHeight="1" x14ac:dyDescent="0.2">
      <c r="A5" s="51" t="s">
        <v>14</v>
      </c>
      <c r="B5" s="51" t="s">
        <v>15</v>
      </c>
      <c r="C5" s="51" t="s">
        <v>16</v>
      </c>
      <c r="D5" s="51" t="s">
        <v>17</v>
      </c>
      <c r="E5" s="51" t="s">
        <v>18</v>
      </c>
      <c r="F5" s="52" t="s">
        <v>19</v>
      </c>
      <c r="G5" s="53" t="s">
        <v>20</v>
      </c>
    </row>
    <row r="6" spans="1:7" s="39" customFormat="1" ht="15.75" thickBot="1" x14ac:dyDescent="0.3">
      <c r="A6" s="55">
        <v>1</v>
      </c>
      <c r="B6" s="56">
        <v>73295</v>
      </c>
      <c r="C6" s="57" t="s">
        <v>21</v>
      </c>
      <c r="D6" s="58" t="s">
        <v>22</v>
      </c>
      <c r="E6" s="57" t="s">
        <v>23</v>
      </c>
      <c r="F6" s="59">
        <v>-1919.46</v>
      </c>
      <c r="G6" s="60">
        <v>46234</v>
      </c>
    </row>
    <row r="7" spans="1:7" s="66" customFormat="1" ht="26.45" customHeight="1" thickBot="1" x14ac:dyDescent="0.3">
      <c r="A7" s="61" t="s">
        <v>24</v>
      </c>
      <c r="B7" s="62"/>
      <c r="C7" s="62"/>
      <c r="D7" s="62"/>
      <c r="E7" s="63"/>
      <c r="F7" s="64">
        <f>SUM(F6:F6)</f>
        <v>-1919.46</v>
      </c>
      <c r="G7" s="65"/>
    </row>
  </sheetData>
  <autoFilter ref="A5:G7" xr:uid="{3B284A6B-02DB-4AC5-8CB7-6E757353B477}"/>
  <mergeCells count="3">
    <mergeCell ref="A1:G1"/>
    <mergeCell ref="A3:G3"/>
    <mergeCell ref="A7:E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'ORDEM BANCÁRIA'!Area_de_impressao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2026-08-19T17:04:42Z</cp:lastPrinted>
  <dcterms:created xsi:type="dcterms:W3CDTF">2026-08-19T16:56:51Z</dcterms:created>
  <dcterms:modified xsi:type="dcterms:W3CDTF">2026-08-19T17:08:37Z</dcterms:modified>
</cp:coreProperties>
</file>